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laasschepers/Documents/08 pallet Bumper /04.030 Besparings rekenbladen pallet Bumper/ENG/"/>
    </mc:Choice>
  </mc:AlternateContent>
  <xr:revisionPtr revIDLastSave="0" documentId="13_ncr:1_{1363554A-F84E-5C49-B86A-3BC26AD6FA00}" xr6:coauthVersionLast="46" xr6:coauthVersionMax="46" xr10:uidLastSave="{00000000-0000-0000-0000-000000000000}"/>
  <bookViews>
    <workbookView xWindow="1180" yWindow="500" windowWidth="16740" windowHeight="14720" tabRatio="500" xr2:uid="{00000000-000D-0000-FFFF-FFFF00000000}"/>
  </bookViews>
  <sheets>
    <sheet name="ROI doc NL" sheetId="1" r:id="rId1"/>
  </sheets>
  <definedNames>
    <definedName name="_xlnm.Print_Area" localSheetId="0">'ROI doc NL'!$B$2:$V$33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T21" i="1" s="1"/>
  <c r="T25" i="1" s="1"/>
  <c r="T29" i="1" s="1"/>
  <c r="T18" i="1" s="1"/>
  <c r="T8" i="1"/>
  <c r="X4" i="1"/>
  <c r="T23" i="1" l="1"/>
  <c r="T27" i="1" s="1"/>
  <c r="T16" i="1" s="1"/>
  <c r="T31" i="1" l="1"/>
</calcChain>
</file>

<file path=xl/sharedStrings.xml><?xml version="1.0" encoding="utf-8"?>
<sst xmlns="http://schemas.openxmlformats.org/spreadsheetml/2006/main" count="63" uniqueCount="56">
  <si>
    <t>06 510 25 936</t>
  </si>
  <si>
    <t>Struikheide 1</t>
  </si>
  <si>
    <t>cel 12 + cel 13</t>
  </si>
  <si>
    <t>cel 13</t>
  </si>
  <si>
    <t>cel 11 * cel 2</t>
  </si>
  <si>
    <t>cel 12</t>
  </si>
  <si>
    <t>cel 10 * cel 7</t>
  </si>
  <si>
    <t>cel 11</t>
  </si>
  <si>
    <t>cel 9 * cel 8</t>
  </si>
  <si>
    <t>cel 10</t>
  </si>
  <si>
    <t>cel 1 * cel 9</t>
  </si>
  <si>
    <t>cel 9</t>
  </si>
  <si>
    <t>cel 3 * cel 6</t>
  </si>
  <si>
    <t>cel 21</t>
  </si>
  <si>
    <t>cel 13 / cel 6</t>
  </si>
  <si>
    <t>%</t>
  </si>
  <si>
    <t>cel 8</t>
  </si>
  <si>
    <t>cel 20</t>
  </si>
  <si>
    <t>cel 12 / cel 6</t>
  </si>
  <si>
    <t>cel 7</t>
  </si>
  <si>
    <t>cel 5 * cel 4</t>
  </si>
  <si>
    <t>cel 6</t>
  </si>
  <si>
    <t>cel 5</t>
  </si>
  <si>
    <t>cel 4</t>
  </si>
  <si>
    <t>cel 1*cel 3</t>
  </si>
  <si>
    <t>cel 3</t>
  </si>
  <si>
    <t>cel 2</t>
  </si>
  <si>
    <t>cel 1</t>
  </si>
  <si>
    <t>cel 22</t>
  </si>
  <si>
    <t>cel 23</t>
  </si>
  <si>
    <t>invoer</t>
  </si>
  <si>
    <t>cel 22*23</t>
  </si>
  <si>
    <t>info@palroro.com</t>
  </si>
  <si>
    <t>average value of goods on a pallet</t>
  </si>
  <si>
    <t>Calculation of savings with pallet Bumpers on your forklift</t>
  </si>
  <si>
    <t>average repair costs per pallet</t>
  </si>
  <si>
    <t>average number of pallets picked up per hour</t>
  </si>
  <si>
    <t>number of working hours per day</t>
  </si>
  <si>
    <t>number of working days per year</t>
  </si>
  <si>
    <t>number of hours per year</t>
  </si>
  <si>
    <t>damage % to goods on pallet</t>
  </si>
  <si>
    <t>damage % to pallets</t>
  </si>
  <si>
    <t>7841GG Sleen NL</t>
  </si>
  <si>
    <t xml:space="preserve">source: logistic service provider in the UK </t>
  </si>
  <si>
    <t>value on forks per hour</t>
  </si>
  <si>
    <t>number of working weeks per year</t>
  </si>
  <si>
    <t>number of working days per week</t>
  </si>
  <si>
    <t>damage to goods per week</t>
  </si>
  <si>
    <t>damage to pallets per week</t>
  </si>
  <si>
    <t>numper of pallets on forks per year</t>
  </si>
  <si>
    <t>value products on forks per year</t>
  </si>
  <si>
    <t>number of broken pallets per year</t>
  </si>
  <si>
    <t>amount of damage to goods per year</t>
  </si>
  <si>
    <t>pallet repair costs per year</t>
  </si>
  <si>
    <t>potential savings</t>
  </si>
  <si>
    <t>damage costs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</si>
</sst>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_-[$€-2]\ * #,##0.00\-;_-[$€-2]\ * &quot;-&quot;??_-;_-@_-"/>
    <numFmt numFmtId="165" formatCode="0.0000%"/>
    <numFmt numFmtId="166" formatCode="_-[$€-2]\ * #,##0_-;_-[$€-2]\ * #,##0\-;_-[$€-2]\ 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14"/>
      <name val="Century Gothic"/>
      <family val="1"/>
    </font>
    <font>
      <sz val="11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4"/>
      <color theme="1"/>
      <name val="Century Gothic"/>
      <family val="1"/>
    </font>
    <font>
      <b/>
      <i/>
      <sz val="24"/>
      <color theme="0"/>
      <name val="Century Gothic"/>
      <family val="1"/>
    </font>
    <font>
      <b/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8"/>
      <color rgb="FF008F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8F1D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</borders>
  <cellStyleXfs count="41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3" borderId="8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9" fontId="0" fillId="2" borderId="0" xfId="0" applyNumberForma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164" fontId="0" fillId="3" borderId="14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166" fontId="0" fillId="3" borderId="8" xfId="0" applyNumberForma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0" fontId="13" fillId="4" borderId="0" xfId="40" applyFill="1" applyBorder="1" applyAlignment="1">
      <alignment horizontal="left" vertical="center"/>
    </xf>
    <xf numFmtId="0" fontId="2" fillId="5" borderId="17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3" fillId="6" borderId="18" xfId="0" applyNumberFormat="1" applyFont="1" applyFill="1" applyBorder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0" fontId="6" fillId="6" borderId="18" xfId="0" applyNumberFormat="1" applyFont="1" applyFill="1" applyBorder="1" applyAlignment="1">
      <alignment horizontal="center" vertical="center"/>
    </xf>
    <xf numFmtId="9" fontId="6" fillId="6" borderId="18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164" fontId="21" fillId="4" borderId="7" xfId="0" applyNumberFormat="1" applyFont="1" applyFill="1" applyBorder="1" applyAlignment="1" applyProtection="1">
      <alignment vertical="center"/>
      <protection hidden="1"/>
    </xf>
    <xf numFmtId="0" fontId="0" fillId="4" borderId="10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22" fillId="4" borderId="7" xfId="0" applyFont="1" applyFill="1" applyBorder="1" applyAlignment="1" applyProtection="1">
      <alignment vertical="center"/>
      <protection hidden="1"/>
    </xf>
    <xf numFmtId="0" fontId="0" fillId="4" borderId="6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6" fontId="23" fillId="3" borderId="8" xfId="0" applyNumberFormat="1" applyFont="1" applyFill="1" applyBorder="1" applyAlignment="1">
      <alignment vertical="center"/>
    </xf>
    <xf numFmtId="166" fontId="24" fillId="3" borderId="8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0" fillId="5" borderId="16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</cellXfs>
  <cellStyles count="41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/>
    <cellStyle name="Procent" xfId="1" builtinId="5"/>
    <cellStyle name="Standaard" xfId="0" builtinId="0"/>
  </cellStyles>
  <dxfs count="0"/>
  <tableStyles count="0" defaultTableStyle="TableStyleMedium9" defaultPivotStyle="PivotStyleMedium4"/>
  <colors>
    <mruColors>
      <color rgb="FF008F00"/>
      <color rgb="FFC8F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446955</xdr:colOff>
      <xdr:row>20</xdr:row>
      <xdr:rowOff>42208</xdr:rowOff>
    </xdr:from>
    <xdr:to>
      <xdr:col>4</xdr:col>
      <xdr:colOff>1250532</xdr:colOff>
      <xdr:row>22</xdr:row>
      <xdr:rowOff>215387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63351E3-FB28-5F4E-B18E-6C494F5AF1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363" t="13823" r="31899" b="45263"/>
        <a:stretch/>
      </xdr:blipFill>
      <xdr:spPr>
        <a:xfrm>
          <a:off x="1682631" y="3938019"/>
          <a:ext cx="1627360" cy="533584"/>
        </a:xfrm>
        <a:prstGeom prst="rect">
          <a:avLst/>
        </a:prstGeom>
      </xdr:spPr>
    </xdr:pic>
    <xdr:clientData/>
  </xdr:twoCellAnchor>
  <xdr:twoCellAnchor editAs="oneCell">
    <xdr:from>
      <xdr:col>18</xdr:col>
      <xdr:colOff>326392</xdr:colOff>
      <xdr:row>3</xdr:row>
      <xdr:rowOff>20717</xdr:rowOff>
    </xdr:from>
    <xdr:to>
      <xdr:col>21</xdr:col>
      <xdr:colOff>121672</xdr:colOff>
      <xdr:row>5</xdr:row>
      <xdr:rowOff>152545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10C373C-2EC0-BB45-A323-47AF60A69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69198" y="909215"/>
          <a:ext cx="1511429" cy="488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palror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33"/>
  <sheetViews>
    <sheetView tabSelected="1" topLeftCell="C1" zoomScale="74" zoomScaleNormal="74" zoomScalePageLayoutView="80" workbookViewId="0">
      <selection activeCell="Q36" sqref="Q36"/>
    </sheetView>
  </sheetViews>
  <sheetFormatPr baseColWidth="10" defaultRowHeight="16" x14ac:dyDescent="0.2"/>
  <cols>
    <col min="1" max="1" width="2.5" style="1" customWidth="1"/>
    <col min="2" max="2" width="1.83203125" style="1" customWidth="1"/>
    <col min="3" max="3" width="11.83203125" style="1" customWidth="1"/>
    <col min="4" max="4" width="10.83203125" style="1"/>
    <col min="5" max="5" width="32.1640625" style="1" customWidth="1"/>
    <col min="6" max="6" width="7.6640625" style="1" customWidth="1"/>
    <col min="7" max="7" width="2.33203125" style="1" customWidth="1"/>
    <col min="8" max="8" width="1.83203125" style="1" customWidth="1"/>
    <col min="9" max="9" width="12.83203125" style="1" bestFit="1" customWidth="1"/>
    <col min="10" max="11" width="1.83203125" style="1" customWidth="1"/>
    <col min="12" max="12" width="15.5" style="1" customWidth="1"/>
    <col min="13" max="13" width="22.6640625" style="1" customWidth="1"/>
    <col min="14" max="14" width="1.83203125" style="1" customWidth="1"/>
    <col min="15" max="15" width="7.33203125" style="1" customWidth="1"/>
    <col min="16" max="16" width="1.83203125" style="1" hidden="1" customWidth="1"/>
    <col min="17" max="17" width="15" style="1" customWidth="1"/>
    <col min="18" max="18" width="1.83203125" style="1" customWidth="1"/>
    <col min="19" max="19" width="4.33203125" style="1" customWidth="1"/>
    <col min="20" max="20" width="16.5" style="1" customWidth="1"/>
    <col min="21" max="22" width="1.83203125" style="1" customWidth="1"/>
    <col min="23" max="16384" width="10.83203125" style="1"/>
  </cols>
  <sheetData>
    <row r="1" spans="2:24" ht="17" thickBot="1" x14ac:dyDescent="0.25"/>
    <row r="2" spans="2:24" ht="44" customHeight="1" x14ac:dyDescent="0.2">
      <c r="B2" s="42"/>
      <c r="C2" s="82" t="s">
        <v>34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43"/>
      <c r="T2" s="43"/>
      <c r="U2" s="43"/>
      <c r="V2" s="44"/>
    </row>
    <row r="3" spans="2:24" ht="9" customHeight="1" thickBot="1" x14ac:dyDescent="0.25"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"/>
    </row>
    <row r="4" spans="2:24" ht="20" thickBot="1" x14ac:dyDescent="0.25">
      <c r="B4" s="7"/>
      <c r="C4" s="59" t="s">
        <v>33</v>
      </c>
      <c r="D4" s="30"/>
      <c r="E4" s="30"/>
      <c r="F4" s="38" t="s">
        <v>30</v>
      </c>
      <c r="G4" s="50" t="s">
        <v>27</v>
      </c>
      <c r="H4" s="24"/>
      <c r="I4" s="45">
        <v>500</v>
      </c>
      <c r="J4" s="3"/>
      <c r="K4" s="3"/>
      <c r="L4" s="3"/>
      <c r="M4" s="3"/>
      <c r="N4" s="3"/>
      <c r="O4" s="3"/>
      <c r="P4" s="3"/>
      <c r="Q4" s="3"/>
      <c r="R4" s="3"/>
      <c r="S4" s="40"/>
      <c r="T4" s="40"/>
      <c r="U4" s="40"/>
      <c r="V4" s="6"/>
      <c r="X4" s="29">
        <f>15/13000</f>
        <v>1.153846153846154E-3</v>
      </c>
    </row>
    <row r="5" spans="2:24" ht="8" customHeight="1" thickBot="1" x14ac:dyDescent="0.25">
      <c r="B5" s="7"/>
      <c r="C5" s="31"/>
      <c r="D5" s="31"/>
      <c r="E5" s="31"/>
      <c r="F5" s="39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0"/>
      <c r="T5" s="40"/>
      <c r="U5" s="40"/>
      <c r="V5" s="6"/>
    </row>
    <row r="6" spans="2:24" ht="15" customHeight="1" thickBot="1" x14ac:dyDescent="0.25">
      <c r="B6" s="7"/>
      <c r="C6" s="59" t="s">
        <v>35</v>
      </c>
      <c r="D6" s="30"/>
      <c r="E6" s="30"/>
      <c r="F6" s="38" t="s">
        <v>30</v>
      </c>
      <c r="G6" s="50" t="s">
        <v>26</v>
      </c>
      <c r="H6" s="24"/>
      <c r="I6" s="45">
        <v>2</v>
      </c>
      <c r="J6" s="3"/>
      <c r="K6" s="3"/>
      <c r="L6" s="3"/>
      <c r="M6" s="3"/>
      <c r="N6" s="3"/>
      <c r="O6" s="3"/>
      <c r="P6" s="3"/>
      <c r="Q6" s="3"/>
      <c r="R6" s="3"/>
      <c r="S6" s="40"/>
      <c r="T6" s="40"/>
      <c r="U6" s="40"/>
      <c r="V6" s="6"/>
    </row>
    <row r="7" spans="2:24" ht="8" customHeight="1" thickBot="1" x14ac:dyDescent="0.25">
      <c r="B7" s="7"/>
      <c r="C7" s="31"/>
      <c r="D7" s="31"/>
      <c r="E7" s="31"/>
      <c r="F7" s="39"/>
      <c r="G7" s="5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</row>
    <row r="8" spans="2:24" ht="20" thickBot="1" x14ac:dyDescent="0.25">
      <c r="B8" s="7"/>
      <c r="C8" s="59" t="s">
        <v>36</v>
      </c>
      <c r="D8" s="30"/>
      <c r="E8" s="30"/>
      <c r="F8" s="38" t="s">
        <v>30</v>
      </c>
      <c r="G8" s="50" t="s">
        <v>25</v>
      </c>
      <c r="H8" s="24"/>
      <c r="I8" s="46">
        <v>7</v>
      </c>
      <c r="J8" s="3"/>
      <c r="K8" s="28" t="s">
        <v>43</v>
      </c>
      <c r="L8" s="4"/>
      <c r="M8" s="4"/>
      <c r="N8" s="3"/>
      <c r="O8" s="32" t="s">
        <v>44</v>
      </c>
      <c r="P8" s="4"/>
      <c r="Q8" s="4"/>
      <c r="R8" s="4"/>
      <c r="S8" s="52" t="s">
        <v>24</v>
      </c>
      <c r="T8" s="25">
        <f>I4*I8</f>
        <v>3500</v>
      </c>
      <c r="U8" s="3"/>
      <c r="V8" s="6"/>
    </row>
    <row r="9" spans="2:24" ht="8" customHeight="1" thickBot="1" x14ac:dyDescent="0.25">
      <c r="B9" s="7"/>
      <c r="C9" s="31"/>
      <c r="D9" s="31"/>
      <c r="E9" s="31"/>
      <c r="F9" s="39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"/>
    </row>
    <row r="10" spans="2:24" ht="20" thickBot="1" x14ac:dyDescent="0.25">
      <c r="B10" s="7"/>
      <c r="C10" s="60" t="s">
        <v>37</v>
      </c>
      <c r="D10" s="30"/>
      <c r="E10" s="30"/>
      <c r="F10" s="38" t="s">
        <v>30</v>
      </c>
      <c r="G10" s="50" t="s">
        <v>23</v>
      </c>
      <c r="H10" s="24"/>
      <c r="I10" s="47">
        <v>8</v>
      </c>
      <c r="J10" s="3"/>
      <c r="K10" s="27"/>
      <c r="L10" s="83" t="s">
        <v>45</v>
      </c>
      <c r="M10" s="83"/>
      <c r="N10" s="27"/>
      <c r="O10" s="57" t="s">
        <v>28</v>
      </c>
      <c r="P10" s="3"/>
      <c r="Q10" s="49">
        <v>50</v>
      </c>
      <c r="R10" s="3"/>
      <c r="S10" s="3"/>
      <c r="T10" s="3"/>
      <c r="U10" s="3"/>
      <c r="V10" s="6"/>
    </row>
    <row r="11" spans="2:24" ht="8" customHeight="1" thickBot="1" x14ac:dyDescent="0.25">
      <c r="B11" s="7"/>
      <c r="C11" s="31"/>
      <c r="D11" s="31"/>
      <c r="E11" s="31"/>
      <c r="F11" s="39"/>
      <c r="G11" s="51"/>
      <c r="H11" s="3"/>
      <c r="I11" s="3"/>
      <c r="J11" s="27"/>
      <c r="K11" s="27"/>
      <c r="L11" s="27"/>
      <c r="M11" s="27"/>
      <c r="N11" s="27"/>
      <c r="O11" s="3"/>
      <c r="P11" s="3"/>
      <c r="Q11" s="3"/>
      <c r="R11" s="3"/>
      <c r="S11" s="3"/>
      <c r="T11" s="3"/>
      <c r="U11" s="3"/>
      <c r="V11" s="6"/>
    </row>
    <row r="12" spans="2:24" ht="19" thickBot="1" x14ac:dyDescent="0.25">
      <c r="B12" s="7"/>
      <c r="C12" s="60" t="s">
        <v>38</v>
      </c>
      <c r="D12" s="30"/>
      <c r="E12" s="30"/>
      <c r="F12" s="38" t="s">
        <v>30</v>
      </c>
      <c r="G12" s="50" t="s">
        <v>22</v>
      </c>
      <c r="H12" s="24"/>
      <c r="I12" s="48">
        <v>345</v>
      </c>
      <c r="J12" s="3"/>
      <c r="K12" s="27"/>
      <c r="L12" s="83" t="s">
        <v>46</v>
      </c>
      <c r="M12" s="83"/>
      <c r="N12" s="27"/>
      <c r="O12" s="57" t="s">
        <v>29</v>
      </c>
      <c r="P12" s="3"/>
      <c r="Q12" s="49">
        <v>7</v>
      </c>
      <c r="R12" s="3"/>
      <c r="S12" s="3"/>
      <c r="T12" s="8"/>
      <c r="U12" s="3"/>
      <c r="V12" s="6"/>
    </row>
    <row r="13" spans="2:24" ht="8" customHeight="1" x14ac:dyDescent="0.2">
      <c r="B13" s="7"/>
      <c r="C13" s="31"/>
      <c r="D13" s="31"/>
      <c r="E13" s="31"/>
      <c r="F13" s="39"/>
      <c r="G13" s="5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/>
    </row>
    <row r="14" spans="2:24" ht="19" x14ac:dyDescent="0.2">
      <c r="B14" s="7"/>
      <c r="C14" s="59" t="s">
        <v>39</v>
      </c>
      <c r="D14" s="30"/>
      <c r="E14" s="30"/>
      <c r="F14" s="50" t="s">
        <v>31</v>
      </c>
      <c r="G14" s="50" t="s">
        <v>21</v>
      </c>
      <c r="H14" s="3"/>
      <c r="I14" s="26">
        <f>I12*I10</f>
        <v>2760</v>
      </c>
      <c r="J14" s="3"/>
      <c r="K14" s="58" t="s">
        <v>20</v>
      </c>
      <c r="L14" s="58"/>
      <c r="M14" s="3"/>
      <c r="N14" s="3"/>
      <c r="O14" s="3"/>
      <c r="P14" s="3"/>
      <c r="Q14" s="3"/>
      <c r="R14" s="3"/>
      <c r="S14" s="3"/>
      <c r="T14" s="3"/>
      <c r="U14" s="3"/>
      <c r="V14" s="6"/>
    </row>
    <row r="15" spans="2:24" ht="8" customHeight="1" thickBot="1" x14ac:dyDescent="0.25">
      <c r="B15" s="7"/>
      <c r="C15" s="31"/>
      <c r="D15" s="31"/>
      <c r="E15" s="31"/>
      <c r="F15" s="39"/>
      <c r="G15" s="5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</row>
    <row r="16" spans="2:24" ht="20" thickBot="1" x14ac:dyDescent="0.25">
      <c r="B16" s="7"/>
      <c r="C16" s="59" t="s">
        <v>40</v>
      </c>
      <c r="D16" s="30"/>
      <c r="E16" s="30"/>
      <c r="F16" s="38" t="s">
        <v>30</v>
      </c>
      <c r="G16" s="50" t="s">
        <v>19</v>
      </c>
      <c r="H16" s="24"/>
      <c r="I16" s="61">
        <v>1.5E-3</v>
      </c>
      <c r="J16" s="3"/>
      <c r="K16" s="4" t="s">
        <v>15</v>
      </c>
      <c r="L16" s="3"/>
      <c r="M16" s="30" t="s">
        <v>47</v>
      </c>
      <c r="N16" s="32"/>
      <c r="O16" s="33"/>
      <c r="Q16" s="58" t="s">
        <v>18</v>
      </c>
      <c r="R16" s="4"/>
      <c r="S16" s="56" t="s">
        <v>17</v>
      </c>
      <c r="T16" s="25">
        <f>((T27/I14)*I14)/52</f>
        <v>278.65384615384613</v>
      </c>
      <c r="U16" s="3"/>
      <c r="V16" s="6"/>
    </row>
    <row r="17" spans="2:24" ht="8" customHeight="1" thickBot="1" x14ac:dyDescent="0.25">
      <c r="B17" s="7"/>
      <c r="C17" s="31"/>
      <c r="D17" s="31"/>
      <c r="E17" s="31"/>
      <c r="F17" s="39"/>
      <c r="G17" s="51"/>
      <c r="H17" s="3"/>
      <c r="I17" s="3"/>
      <c r="J17" s="3"/>
      <c r="K17" s="3"/>
      <c r="L17" s="3"/>
      <c r="M17" s="34"/>
      <c r="N17" s="34"/>
      <c r="O17" s="34"/>
      <c r="P17" s="3"/>
      <c r="Q17" s="3"/>
      <c r="R17" s="3"/>
      <c r="S17" s="24"/>
      <c r="T17" s="3"/>
      <c r="U17" s="3"/>
      <c r="V17" s="6"/>
    </row>
    <row r="18" spans="2:24" ht="20" thickBot="1" x14ac:dyDescent="0.25">
      <c r="B18" s="7"/>
      <c r="C18" s="59" t="s">
        <v>41</v>
      </c>
      <c r="D18" s="30"/>
      <c r="E18" s="30"/>
      <c r="F18" s="38" t="s">
        <v>30</v>
      </c>
      <c r="G18" s="50" t="s">
        <v>16</v>
      </c>
      <c r="H18" s="24"/>
      <c r="I18" s="62">
        <v>0.03</v>
      </c>
      <c r="J18" s="3"/>
      <c r="K18" s="4" t="s">
        <v>15</v>
      </c>
      <c r="L18" s="3"/>
      <c r="M18" s="30" t="s">
        <v>48</v>
      </c>
      <c r="N18" s="32"/>
      <c r="O18" s="32"/>
      <c r="P18" s="4"/>
      <c r="Q18" s="58" t="s">
        <v>14</v>
      </c>
      <c r="R18" s="4"/>
      <c r="S18" s="56" t="s">
        <v>13</v>
      </c>
      <c r="T18" s="25">
        <f>((T29/I14)*I14)/52</f>
        <v>22.292307692307695</v>
      </c>
      <c r="U18" s="3"/>
      <c r="V18" s="6"/>
    </row>
    <row r="19" spans="2:24" ht="15" customHeight="1" thickBot="1" x14ac:dyDescent="0.25">
      <c r="B19" s="7"/>
      <c r="C19" s="16"/>
      <c r="D19" s="3"/>
      <c r="E19" s="3"/>
      <c r="F19" s="24"/>
      <c r="G19" s="24"/>
      <c r="H19" s="24"/>
      <c r="I19" s="2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</row>
    <row r="20" spans="2:24" ht="9" customHeight="1" thickTop="1" thickBot="1" x14ac:dyDescent="0.25">
      <c r="B20" s="7"/>
      <c r="C20" s="84"/>
      <c r="D20" s="85"/>
      <c r="E20" s="85"/>
      <c r="F20" s="85"/>
      <c r="G20" s="85"/>
      <c r="H20" s="85"/>
      <c r="I20" s="86"/>
      <c r="J20" s="3"/>
      <c r="K20" s="22"/>
      <c r="L20" s="21"/>
      <c r="M20" s="21"/>
      <c r="N20" s="21"/>
      <c r="O20" s="21"/>
      <c r="P20" s="21"/>
      <c r="Q20" s="21"/>
      <c r="R20" s="21"/>
      <c r="S20" s="21"/>
      <c r="T20" s="21"/>
      <c r="U20" s="20"/>
      <c r="V20" s="6"/>
    </row>
    <row r="21" spans="2:24" ht="19" customHeight="1" thickBot="1" x14ac:dyDescent="0.25">
      <c r="B21" s="7"/>
      <c r="C21" s="87"/>
      <c r="D21" s="88"/>
      <c r="E21" s="88"/>
      <c r="F21" s="88"/>
      <c r="G21" s="88"/>
      <c r="H21" s="88"/>
      <c r="I21" s="89"/>
      <c r="J21" s="3"/>
      <c r="K21" s="14"/>
      <c r="L21" s="15" t="s">
        <v>49</v>
      </c>
      <c r="M21" s="4"/>
      <c r="N21" s="4"/>
      <c r="O21" s="54" t="s">
        <v>12</v>
      </c>
      <c r="P21" s="5"/>
      <c r="Q21" s="5"/>
      <c r="R21" s="5"/>
      <c r="S21" s="55" t="s">
        <v>11</v>
      </c>
      <c r="T21" s="17">
        <f>I8*I14</f>
        <v>19320</v>
      </c>
      <c r="U21" s="13"/>
      <c r="V21" s="6"/>
    </row>
    <row r="22" spans="2:24" ht="9" customHeight="1" thickBot="1" x14ac:dyDescent="0.25">
      <c r="B22" s="7"/>
      <c r="C22" s="90"/>
      <c r="D22" s="91"/>
      <c r="E22" s="91"/>
      <c r="F22" s="91"/>
      <c r="G22" s="91"/>
      <c r="H22" s="91"/>
      <c r="I22" s="92"/>
      <c r="J22" s="3"/>
      <c r="K22" s="14"/>
      <c r="L22" s="3"/>
      <c r="M22" s="3"/>
      <c r="N22" s="3"/>
      <c r="O22" s="53"/>
      <c r="P22" s="3"/>
      <c r="Q22" s="3"/>
      <c r="R22" s="3"/>
      <c r="S22" s="51"/>
      <c r="T22" s="19"/>
      <c r="U22" s="13"/>
      <c r="V22" s="6"/>
      <c r="X22" s="9"/>
    </row>
    <row r="23" spans="2:24" ht="19" customHeight="1" thickBot="1" x14ac:dyDescent="0.25">
      <c r="B23" s="7"/>
      <c r="C23" s="90"/>
      <c r="D23" s="91"/>
      <c r="E23" s="91"/>
      <c r="F23" s="91"/>
      <c r="G23" s="91"/>
      <c r="H23" s="91"/>
      <c r="I23" s="92"/>
      <c r="J23" s="3"/>
      <c r="K23" s="14"/>
      <c r="L23" s="15" t="s">
        <v>50</v>
      </c>
      <c r="M23" s="4"/>
      <c r="N23" s="4"/>
      <c r="O23" s="54" t="s">
        <v>10</v>
      </c>
      <c r="P23" s="5"/>
      <c r="Q23" s="5"/>
      <c r="R23" s="5"/>
      <c r="S23" s="55" t="s">
        <v>9</v>
      </c>
      <c r="T23" s="35">
        <f>T8*I14</f>
        <v>9660000</v>
      </c>
      <c r="U23" s="13"/>
      <c r="V23" s="6"/>
    </row>
    <row r="24" spans="2:24" ht="9" customHeight="1" thickBot="1" x14ac:dyDescent="0.25">
      <c r="B24" s="7"/>
      <c r="C24" s="66"/>
      <c r="D24" s="67"/>
      <c r="E24" s="67"/>
      <c r="F24" s="68"/>
      <c r="G24" s="54"/>
      <c r="H24" s="69"/>
      <c r="I24" s="70"/>
      <c r="J24" s="3"/>
      <c r="K24" s="14"/>
      <c r="L24" s="3"/>
      <c r="M24" s="3"/>
      <c r="N24" s="3"/>
      <c r="O24" s="53"/>
      <c r="P24" s="3"/>
      <c r="Q24" s="3"/>
      <c r="R24" s="3"/>
      <c r="S24" s="51"/>
      <c r="T24" s="18"/>
      <c r="U24" s="13"/>
      <c r="V24" s="6"/>
      <c r="X24" s="9"/>
    </row>
    <row r="25" spans="2:24" ht="20" thickBot="1" x14ac:dyDescent="0.25">
      <c r="B25" s="7"/>
      <c r="C25" s="66"/>
      <c r="D25" s="40"/>
      <c r="E25" s="93" t="s">
        <v>1</v>
      </c>
      <c r="F25" s="93"/>
      <c r="G25" s="93"/>
      <c r="H25" s="69"/>
      <c r="I25" s="70"/>
      <c r="J25" s="3"/>
      <c r="K25" s="14"/>
      <c r="L25" s="15" t="s">
        <v>51</v>
      </c>
      <c r="M25" s="4"/>
      <c r="N25" s="4"/>
      <c r="O25" s="54" t="s">
        <v>8</v>
      </c>
      <c r="P25" s="5"/>
      <c r="Q25" s="5"/>
      <c r="R25" s="5"/>
      <c r="S25" s="55" t="s">
        <v>7</v>
      </c>
      <c r="T25" s="17">
        <f>T21*I18</f>
        <v>579.6</v>
      </c>
      <c r="U25" s="13"/>
      <c r="V25" s="6"/>
    </row>
    <row r="26" spans="2:24" ht="9" customHeight="1" thickBot="1" x14ac:dyDescent="0.25">
      <c r="B26" s="7"/>
      <c r="C26" s="66"/>
      <c r="D26" s="67"/>
      <c r="E26" s="40"/>
      <c r="F26" s="40"/>
      <c r="G26" s="40"/>
      <c r="H26" s="69"/>
      <c r="I26" s="70"/>
      <c r="J26" s="3"/>
      <c r="K26" s="14"/>
      <c r="L26" s="3"/>
      <c r="M26" s="3"/>
      <c r="N26" s="3"/>
      <c r="O26" s="53"/>
      <c r="P26" s="3"/>
      <c r="Q26" s="3"/>
      <c r="R26" s="3"/>
      <c r="S26" s="51"/>
      <c r="T26" s="3"/>
      <c r="U26" s="13"/>
      <c r="V26" s="6"/>
    </row>
    <row r="27" spans="2:24" ht="22" thickBot="1" x14ac:dyDescent="0.25">
      <c r="B27" s="7"/>
      <c r="C27" s="66"/>
      <c r="D27" s="40"/>
      <c r="E27" s="93" t="s">
        <v>42</v>
      </c>
      <c r="F27" s="93"/>
      <c r="G27" s="93"/>
      <c r="H27" s="69"/>
      <c r="I27" s="70"/>
      <c r="J27" s="3"/>
      <c r="K27" s="14"/>
      <c r="L27" s="37" t="s">
        <v>52</v>
      </c>
      <c r="M27" s="4"/>
      <c r="N27" s="4"/>
      <c r="O27" s="54" t="s">
        <v>6</v>
      </c>
      <c r="P27" s="5"/>
      <c r="Q27" s="5"/>
      <c r="R27" s="5"/>
      <c r="S27" s="55" t="s">
        <v>5</v>
      </c>
      <c r="T27" s="79">
        <f>T23*I16</f>
        <v>14490</v>
      </c>
      <c r="U27" s="13"/>
      <c r="V27" s="6"/>
    </row>
    <row r="28" spans="2:24" ht="9" customHeight="1" thickBot="1" x14ac:dyDescent="0.25">
      <c r="B28" s="7"/>
      <c r="C28" s="71"/>
      <c r="D28" s="72"/>
      <c r="E28" s="72"/>
      <c r="F28" s="68"/>
      <c r="G28" s="54"/>
      <c r="H28" s="40"/>
      <c r="I28" s="73"/>
      <c r="J28" s="3"/>
      <c r="K28" s="14"/>
      <c r="L28" s="3"/>
      <c r="M28" s="3"/>
      <c r="N28" s="3"/>
      <c r="O28" s="53"/>
      <c r="P28" s="3"/>
      <c r="Q28" s="3"/>
      <c r="R28" s="3"/>
      <c r="S28" s="51"/>
      <c r="T28" s="36"/>
      <c r="U28" s="13"/>
      <c r="V28" s="6"/>
    </row>
    <row r="29" spans="2:24" ht="22" thickBot="1" x14ac:dyDescent="0.25">
      <c r="B29" s="7"/>
      <c r="C29" s="71"/>
      <c r="D29" s="40"/>
      <c r="E29" s="93" t="s">
        <v>0</v>
      </c>
      <c r="F29" s="93"/>
      <c r="G29" s="93"/>
      <c r="H29" s="40"/>
      <c r="I29" s="70"/>
      <c r="J29" s="3"/>
      <c r="K29" s="14"/>
      <c r="L29" s="37" t="s">
        <v>53</v>
      </c>
      <c r="M29" s="4"/>
      <c r="N29" s="4"/>
      <c r="O29" s="54" t="s">
        <v>4</v>
      </c>
      <c r="P29" s="5"/>
      <c r="Q29" s="5"/>
      <c r="R29" s="5"/>
      <c r="S29" s="55" t="s">
        <v>3</v>
      </c>
      <c r="T29" s="79">
        <f>T25*I6</f>
        <v>1159.2</v>
      </c>
      <c r="U29" s="13"/>
      <c r="V29" s="6"/>
    </row>
    <row r="30" spans="2:24" ht="10" customHeight="1" thickBot="1" x14ac:dyDescent="0.25">
      <c r="B30" s="7"/>
      <c r="C30" s="71"/>
      <c r="D30" s="72"/>
      <c r="E30" s="72"/>
      <c r="F30" s="68"/>
      <c r="G30" s="54"/>
      <c r="H30" s="40"/>
      <c r="I30" s="70"/>
      <c r="J30" s="3"/>
      <c r="K30" s="14"/>
      <c r="L30" s="3"/>
      <c r="M30" s="3"/>
      <c r="N30" s="3"/>
      <c r="O30" s="53"/>
      <c r="P30" s="3"/>
      <c r="Q30" s="3"/>
      <c r="R30" s="3"/>
      <c r="S30" s="3"/>
      <c r="T30" s="36"/>
      <c r="U30" s="13"/>
      <c r="V30" s="6"/>
    </row>
    <row r="31" spans="2:24" ht="26" customHeight="1" thickBot="1" x14ac:dyDescent="0.25">
      <c r="B31" s="7"/>
      <c r="C31" s="71"/>
      <c r="D31" s="40"/>
      <c r="E31" s="41" t="s">
        <v>32</v>
      </c>
      <c r="F31" s="68"/>
      <c r="G31" s="54"/>
      <c r="H31" s="40"/>
      <c r="I31" s="70"/>
      <c r="J31" s="3"/>
      <c r="K31" s="14"/>
      <c r="L31" s="77" t="s">
        <v>54</v>
      </c>
      <c r="M31" s="3"/>
      <c r="N31" s="4"/>
      <c r="O31" s="54" t="s">
        <v>2</v>
      </c>
      <c r="P31" s="5"/>
      <c r="Q31" s="80" t="s">
        <v>55</v>
      </c>
      <c r="R31" s="80"/>
      <c r="S31" s="81"/>
      <c r="T31" s="78">
        <f>T27+T29</f>
        <v>15649.2</v>
      </c>
      <c r="U31" s="13"/>
      <c r="V31" s="6"/>
    </row>
    <row r="32" spans="2:24" ht="10" customHeight="1" thickBot="1" x14ac:dyDescent="0.25">
      <c r="B32" s="7"/>
      <c r="C32" s="74"/>
      <c r="D32" s="75"/>
      <c r="E32" s="75"/>
      <c r="F32" s="75"/>
      <c r="G32" s="75"/>
      <c r="H32" s="75"/>
      <c r="I32" s="76"/>
      <c r="J32" s="3"/>
      <c r="K32" s="12"/>
      <c r="L32" s="11"/>
      <c r="M32" s="11"/>
      <c r="N32" s="11"/>
      <c r="O32" s="11"/>
      <c r="P32" s="11"/>
      <c r="Q32" s="11"/>
      <c r="R32" s="11"/>
      <c r="S32" s="11"/>
      <c r="T32" s="11"/>
      <c r="U32" s="10"/>
      <c r="V32" s="6"/>
    </row>
    <row r="33" spans="2:23" ht="10" customHeight="1" thickTop="1" thickBot="1" x14ac:dyDescent="0.25">
      <c r="B33" s="63"/>
      <c r="C33" s="2"/>
      <c r="D33" s="2"/>
      <c r="E33" s="2"/>
      <c r="F33" s="2"/>
      <c r="G33" s="2"/>
      <c r="H33" s="2"/>
      <c r="I33" s="6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65"/>
      <c r="W33" s="9"/>
    </row>
  </sheetData>
  <sheetProtection selectLockedCells="1"/>
  <mergeCells count="11">
    <mergeCell ref="Q31:S31"/>
    <mergeCell ref="C2:R2"/>
    <mergeCell ref="L12:M12"/>
    <mergeCell ref="L10:M10"/>
    <mergeCell ref="C20:I20"/>
    <mergeCell ref="C21:I21"/>
    <mergeCell ref="C22:I22"/>
    <mergeCell ref="C23:I23"/>
    <mergeCell ref="E25:G25"/>
    <mergeCell ref="E27:G27"/>
    <mergeCell ref="E29:G29"/>
  </mergeCells>
  <phoneticPr fontId="9" type="noConversion"/>
  <hyperlinks>
    <hyperlink ref="E31" r:id="rId1" xr:uid="{2E4FF943-240A-FD42-A62C-FB0BD8D26D32}"/>
  </hyperlinks>
  <pageMargins left="0.7" right="0.7" top="0.75" bottom="0.75" header="0.3" footer="0.3"/>
  <pageSetup paperSize="9" scale="59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ROI doc NL</vt:lpstr>
      <vt:lpstr>'ROI doc NL'!Afdrukbereik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Schepers</dc:creator>
  <cp:lastModifiedBy>Klaas Schepers</cp:lastModifiedBy>
  <cp:lastPrinted>2021-03-06T18:35:49Z</cp:lastPrinted>
  <dcterms:created xsi:type="dcterms:W3CDTF">2015-10-21T16:37:55Z</dcterms:created>
  <dcterms:modified xsi:type="dcterms:W3CDTF">2021-03-15T18:51:58Z</dcterms:modified>
</cp:coreProperties>
</file>